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1" i="1"/>
  <c r="E188"/>
  <c r="E184"/>
  <c r="E178"/>
  <c r="E161"/>
  <c r="E144"/>
  <c r="E130"/>
  <c r="E111"/>
  <c r="E97"/>
  <c r="E78"/>
  <c r="E58"/>
  <c r="E39"/>
  <c r="E192" l="1"/>
</calcChain>
</file>

<file path=xl/sharedStrings.xml><?xml version="1.0" encoding="utf-8"?>
<sst xmlns="http://schemas.openxmlformats.org/spreadsheetml/2006/main" count="376" uniqueCount="156">
  <si>
    <t>№ п/п</t>
  </si>
  <si>
    <t>Наименование объектов</t>
  </si>
  <si>
    <t>Единица измерения</t>
  </si>
  <si>
    <t>Количество</t>
  </si>
  <si>
    <t>Стоимость, руб.</t>
  </si>
  <si>
    <t>1. Благоустройство территории сквера "Молодежный" в г. Кызыле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</si>
  <si>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</si>
  <si>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</si>
  <si>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</si>
  <si>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</si>
  <si>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</si>
  <si>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</si>
  <si>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</si>
  <si>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</si>
  <si>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</si>
  <si>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</si>
  <si>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</si>
  <si>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</si>
  <si>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</si>
  <si>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</si>
  <si>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</si>
  <si>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</si>
  <si>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 xml:space="preserve">ПЕРЕЧЕНЬ </t>
  </si>
  <si>
    <t>Дорожное покрытие из асфальтобетона проездов, площадок и автостоянок</t>
  </si>
  <si>
    <t>м2</t>
  </si>
  <si>
    <t>Покрытие спортивных площадок ЩПС</t>
  </si>
  <si>
    <t>Наружное освещение (57 опор, 94 торшерных светильника, 10 светодиодных, КТП-100 10/0,4 кВт.)</t>
  </si>
  <si>
    <t>шт.</t>
  </si>
  <si>
    <t>Система полива с водонасосной станцией (трубы)</t>
  </si>
  <si>
    <t>п.м.</t>
  </si>
  <si>
    <t>Навес для тренажеров</t>
  </si>
  <si>
    <t>Сцена</t>
  </si>
  <si>
    <t>Павильон</t>
  </si>
  <si>
    <t>Рукоход с одним брусом</t>
  </si>
  <si>
    <t>Рукоход "Волна"</t>
  </si>
  <si>
    <t>Стенка шведская высотой 1600 мм</t>
  </si>
  <si>
    <t>Брусья размером 2250*1800*1800</t>
  </si>
  <si>
    <t>Брусья размером 2500*600*1450</t>
  </si>
  <si>
    <t xml:space="preserve">Брусья параллельные </t>
  </si>
  <si>
    <t>Стол для армреслинга</t>
  </si>
  <si>
    <t>Стенка-турник</t>
  </si>
  <si>
    <t>Стенка-турник № 2</t>
  </si>
  <si>
    <t>Тренажер для пресса</t>
  </si>
  <si>
    <t>Скамья гимнастическая с упором</t>
  </si>
  <si>
    <t>Мишень</t>
  </si>
  <si>
    <t>Спортивный комплекс</t>
  </si>
  <si>
    <t>комплект</t>
  </si>
  <si>
    <t>Скамья без спинки</t>
  </si>
  <si>
    <t>Щит информационный</t>
  </si>
  <si>
    <t>Ограждение из оцилиндрованных бревен, шлагбаум</t>
  </si>
  <si>
    <t>м3</t>
  </si>
  <si>
    <t>Дополнительные работы по входной группе, ограждению, освещению</t>
  </si>
  <si>
    <t>Скамейки, урны</t>
  </si>
  <si>
    <t>Скульптуры</t>
  </si>
  <si>
    <t>Внебюджетные средства</t>
  </si>
  <si>
    <t>Итого по разделу 1: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</si>
  <si>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</si>
  <si>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</si>
  <si>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</si>
  <si>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</si>
  <si>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</si>
  <si>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</si>
  <si>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</si>
  <si>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</si>
  <si>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</si>
  <si>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</si>
  <si>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2. Благоустройство двора жилого дома № 10 по ул. Ангарский бульвар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</si>
  <si>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</si>
  <si>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</si>
  <si>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</si>
  <si>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</si>
  <si>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</si>
  <si>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</si>
  <si>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</si>
  <si>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</si>
  <si>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</si>
  <si>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</si>
  <si>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Освещение светильниками</t>
  </si>
  <si>
    <t>Карусель</t>
  </si>
  <si>
    <t>Качели-балансир</t>
  </si>
  <si>
    <t>Качели на подвесах</t>
  </si>
  <si>
    <t>Песочница</t>
  </si>
  <si>
    <t>Горка-спуск</t>
  </si>
  <si>
    <t>Теннисный стол</t>
  </si>
  <si>
    <t>Тренажер "Элипсоид"</t>
  </si>
  <si>
    <t>Баскетбольный щит</t>
  </si>
  <si>
    <t>Бревно БУМ</t>
  </si>
  <si>
    <t>Лабиринт</t>
  </si>
  <si>
    <t>Развивающий эленмент "Пирамида"</t>
  </si>
  <si>
    <t>Скамья</t>
  </si>
  <si>
    <t>Урна</t>
  </si>
  <si>
    <t>Ограждения из металлических труб</t>
  </si>
  <si>
    <t>2.11.</t>
  </si>
  <si>
    <t>2.12.</t>
  </si>
  <si>
    <t>2.13.</t>
  </si>
  <si>
    <t>2.14.</t>
  </si>
  <si>
    <t>2.15.</t>
  </si>
  <si>
    <t>2.16.</t>
  </si>
  <si>
    <t>2.17.</t>
  </si>
  <si>
    <t>Итого по разделу 2:</t>
  </si>
  <si>
    <t>Беседка для взрослых</t>
  </si>
  <si>
    <t>Беседка для детей</t>
  </si>
  <si>
    <t>Развивающий эленмент "Лиана"</t>
  </si>
  <si>
    <t>Волейбольные стойки</t>
  </si>
  <si>
    <t>Итого по разделу 3:</t>
  </si>
  <si>
    <t>Тренажер "Шаговый"</t>
  </si>
  <si>
    <t>Баскетбольные стойки</t>
  </si>
  <si>
    <t xml:space="preserve">Беседка детская </t>
  </si>
  <si>
    <t>Итого по разделу 4:</t>
  </si>
  <si>
    <t>Развивающий элемент "Пирамида"</t>
  </si>
  <si>
    <t>Тренажер уличный "Элипсоид"</t>
  </si>
  <si>
    <t>Баскетбольная стойка</t>
  </si>
  <si>
    <t>Итого по разделу 5:</t>
  </si>
  <si>
    <t>Тренажер-штанга</t>
  </si>
  <si>
    <t>Тренажер для талии</t>
  </si>
  <si>
    <t>Футбольные ворота</t>
  </si>
  <si>
    <t>Спортивный комплекс с альпийской стенкой</t>
  </si>
  <si>
    <t>Баскетбольные щиты</t>
  </si>
  <si>
    <t>Ограждения на баскетбольной площадке и футбольном поле</t>
  </si>
  <si>
    <t>Итого по разделу 6:</t>
  </si>
  <si>
    <t>Ограждение из металлических труб</t>
  </si>
  <si>
    <t>Итого по разделу 7:</t>
  </si>
  <si>
    <t>Шахматная беседка</t>
  </si>
  <si>
    <t>Турник</t>
  </si>
  <si>
    <t>Футбольные ворота с баскетбольным кольцом</t>
  </si>
  <si>
    <t xml:space="preserve">Дорожное покрытие из асфальтобетона </t>
  </si>
  <si>
    <t>Ограждения из оцилиндрованных бревен</t>
  </si>
  <si>
    <t>Обустройство техническими средствами безопасности дорожного движения (разметка, информационные знаки)</t>
  </si>
  <si>
    <t>шт. и м2</t>
  </si>
  <si>
    <t xml:space="preserve">18 шт. </t>
  </si>
  <si>
    <t>Уличное освещение (81 опор, 162 светильника, 2100 п.м. кабеля)</t>
  </si>
  <si>
    <t>11. Асфальтирование проезда между сквером и домом № 41 по ул. Красных Партизан</t>
  </si>
  <si>
    <t>11.1.</t>
  </si>
  <si>
    <t>11.2.</t>
  </si>
  <si>
    <t>Итого по разделу 11:</t>
  </si>
  <si>
    <t>Дорожное покрытие из асфальтобетона</t>
  </si>
  <si>
    <t xml:space="preserve">Дождеприемный колодец </t>
  </si>
  <si>
    <t>12. Восстановление уличного освещения к школе № 15 и к домам №№ 3/1, 3/2, 3/4, 3/7 по ул. Дружбы</t>
  </si>
  <si>
    <t>12.1.</t>
  </si>
  <si>
    <t>Установка опор со светильниками (14 опор, 42 светильника)</t>
  </si>
  <si>
    <t>Итого по разделу 12:</t>
  </si>
  <si>
    <t>2. Устройство велодорожки в г. Кызыле на участке от жилого дома № 41 по ул. Красных Партизан до сквера "Молодежный" и по его территории</t>
  </si>
  <si>
    <t>к Решению Хурала представителей г. Кызыла</t>
  </si>
  <si>
    <t>муниципального имущества городского округа "Город Кызыл Республики Тыва",</t>
  </si>
  <si>
    <t>ВСЕГО ПО РАЗДЕЛАМ :</t>
  </si>
  <si>
    <r>
      <t xml:space="preserve">1. </t>
    </r>
    <r>
      <rPr>
        <sz val="12"/>
        <color theme="1"/>
        <rFont val="Times New Roman"/>
        <family val="1"/>
        <charset val="204"/>
      </rPr>
      <t>Благоустройство дворов домов №№ 101, 102, 103, 104, 105, 106, 106/1, 107/1, 109 по ул. Московская</t>
    </r>
  </si>
  <si>
    <r>
      <t xml:space="preserve">2. </t>
    </r>
    <r>
      <rPr>
        <sz val="12"/>
        <color theme="1"/>
        <rFont val="Times New Roman"/>
        <family val="1"/>
        <charset val="204"/>
      </rPr>
      <t>Благоустройство дворов жилых домов №№ 42, 44 по ул. Правобережная</t>
    </r>
  </si>
  <si>
    <r>
      <t xml:space="preserve">3. </t>
    </r>
    <r>
      <rPr>
        <sz val="12"/>
        <color theme="1"/>
        <rFont val="Times New Roman"/>
        <family val="1"/>
        <charset val="204"/>
      </rPr>
      <t>Благоустройство двора жилого дома № 42 по ул. Чульдум</t>
    </r>
  </si>
  <si>
    <r>
      <t xml:space="preserve">4. </t>
    </r>
    <r>
      <rPr>
        <sz val="12"/>
        <color theme="1"/>
        <rFont val="Times New Roman"/>
        <family val="1"/>
        <charset val="204"/>
      </rPr>
      <t>Благоустройство дворов жилых домов №№ 7, 7а, 7б, 9 по ул. Кечил-оола</t>
    </r>
  </si>
  <si>
    <r>
      <t xml:space="preserve">5. </t>
    </r>
    <r>
      <rPr>
        <sz val="12"/>
        <color theme="1"/>
        <rFont val="Times New Roman"/>
        <family val="1"/>
        <charset val="204"/>
      </rPr>
      <t>Благоустройство дворовой территории жилого дома № 95 по ул. Кочетова</t>
    </r>
  </si>
  <si>
    <r>
      <t xml:space="preserve">6. </t>
    </r>
    <r>
      <rPr>
        <sz val="12"/>
        <color theme="1"/>
        <rFont val="Times New Roman"/>
        <family val="1"/>
        <charset val="204"/>
      </rPr>
      <t>Благоустройство двора жилого дома № 41 по ул. Красных партизан</t>
    </r>
  </si>
  <si>
    <r>
      <t xml:space="preserve">7. </t>
    </r>
    <r>
      <rPr>
        <sz val="12"/>
        <color theme="1"/>
        <rFont val="Times New Roman"/>
        <family val="1"/>
        <charset val="204"/>
      </rPr>
      <t>Благоустройство дворов жилых домов №№ 24, 24а, 26, 26а по ул. Калинина</t>
    </r>
  </si>
  <si>
    <t>в многоквартирных домах</t>
  </si>
  <si>
    <t xml:space="preserve">Приложение </t>
  </si>
  <si>
    <t>передаваемого безвозмездно в собственность собственников жилых помещений</t>
  </si>
  <si>
    <t>от "20" июня 2018 г. № 414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</si>
</sst>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>
      <selection activeCell="C3" sqref="C3:E3"/>
    </sheetView>
  </sheetViews>
  <sheetFormatPr defaultRowHeight="15.75"/>
  <cols>
    <col min="1" max="1" width="6.85546875" style="1" customWidth="1"/>
    <col min="2" max="2" width="36.28515625" style="1" customWidth="1"/>
    <col min="3" max="5" width="15.7109375" style="1" customWidth="1"/>
    <col min="6" max="16384" width="9.140625" style="1"/>
  </cols>
  <sheetData>
    <row r="1" spans="1:5">
      <c r="C1" s="19" t="s">
        <v>153</v>
      </c>
      <c r="D1" s="19"/>
      <c r="E1" s="19"/>
    </row>
    <row r="2" spans="1:5">
      <c r="C2" s="19" t="s">
        <v>142</v>
      </c>
      <c r="D2" s="19"/>
      <c r="E2" s="19"/>
    </row>
    <row r="3" spans="1:5">
      <c r="C3" s="19" t="s">
        <v>155</v>
      </c>
      <c r="D3" s="19"/>
      <c r="E3" s="19"/>
    </row>
    <row r="4" spans="1:5">
      <c r="C4" s="19"/>
      <c r="D4" s="19"/>
      <c r="E4" s="19"/>
    </row>
    <row r="6" spans="1:5">
      <c r="A6" s="20" t="s">
        <v>22</v>
      </c>
      <c r="B6" s="20"/>
      <c r="C6" s="20"/>
      <c r="D6" s="20"/>
      <c r="E6" s="20"/>
    </row>
    <row r="7" spans="1:5">
      <c r="A7" s="20" t="s">
        <v>143</v>
      </c>
      <c r="B7" s="20"/>
      <c r="C7" s="20"/>
      <c r="D7" s="20"/>
      <c r="E7" s="20"/>
    </row>
    <row r="8" spans="1:5">
      <c r="A8" s="21" t="s">
        <v>154</v>
      </c>
      <c r="B8" s="20"/>
      <c r="C8" s="20"/>
      <c r="D8" s="20"/>
      <c r="E8" s="20"/>
    </row>
    <row r="9" spans="1:5">
      <c r="A9" s="21" t="s">
        <v>152</v>
      </c>
      <c r="B9" s="20"/>
      <c r="C9" s="20"/>
      <c r="D9" s="20"/>
      <c r="E9" s="20"/>
    </row>
    <row r="11" spans="1:5" ht="46.5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</row>
    <row r="12" spans="1:5" ht="20.100000000000001" hidden="1" customHeight="1">
      <c r="A12" s="16" t="s">
        <v>5</v>
      </c>
      <c r="B12" s="17"/>
      <c r="C12" s="17"/>
      <c r="D12" s="17"/>
      <c r="E12" s="18"/>
    </row>
    <row r="13" spans="1:5" ht="47.25" hidden="1">
      <c r="A13" s="2" t="s">
        <v>6</v>
      </c>
      <c r="B13" s="4" t="s">
        <v>23</v>
      </c>
      <c r="C13" s="2" t="s">
        <v>24</v>
      </c>
      <c r="D13" s="2">
        <v>3906.13</v>
      </c>
      <c r="E13" s="14">
        <v>4495787</v>
      </c>
    </row>
    <row r="14" spans="1:5" ht="31.5" hidden="1">
      <c r="A14" s="2" t="s">
        <v>7</v>
      </c>
      <c r="B14" s="4" t="s">
        <v>25</v>
      </c>
      <c r="C14" s="2" t="s">
        <v>24</v>
      </c>
      <c r="D14" s="2">
        <v>1000</v>
      </c>
      <c r="E14" s="15"/>
    </row>
    <row r="15" spans="1:5" ht="63" hidden="1">
      <c r="A15" s="2" t="s">
        <v>8</v>
      </c>
      <c r="B15" s="4" t="s">
        <v>26</v>
      </c>
      <c r="C15" s="2" t="s">
        <v>27</v>
      </c>
      <c r="D15" s="2">
        <v>57</v>
      </c>
      <c r="E15" s="5">
        <v>2180382</v>
      </c>
    </row>
    <row r="16" spans="1:5" ht="31.5" hidden="1">
      <c r="A16" s="2" t="s">
        <v>9</v>
      </c>
      <c r="B16" s="4" t="s">
        <v>28</v>
      </c>
      <c r="C16" s="2" t="s">
        <v>29</v>
      </c>
      <c r="D16" s="2">
        <v>200</v>
      </c>
      <c r="E16" s="5">
        <v>1806212</v>
      </c>
    </row>
    <row r="17" spans="1:5" hidden="1">
      <c r="A17" s="2" t="s">
        <v>10</v>
      </c>
      <c r="B17" s="4" t="s">
        <v>30</v>
      </c>
      <c r="C17" s="2" t="s">
        <v>24</v>
      </c>
      <c r="D17" s="2">
        <v>50</v>
      </c>
      <c r="E17" s="5">
        <v>112837</v>
      </c>
    </row>
    <row r="18" spans="1:5" hidden="1">
      <c r="A18" s="2" t="s">
        <v>11</v>
      </c>
      <c r="B18" s="4" t="s">
        <v>31</v>
      </c>
      <c r="C18" s="2" t="s">
        <v>24</v>
      </c>
      <c r="D18" s="2">
        <v>42.2</v>
      </c>
      <c r="E18" s="5">
        <v>1543856</v>
      </c>
    </row>
    <row r="19" spans="1:5" hidden="1">
      <c r="A19" s="2" t="s">
        <v>12</v>
      </c>
      <c r="B19" s="4" t="s">
        <v>32</v>
      </c>
      <c r="C19" s="2" t="s">
        <v>24</v>
      </c>
      <c r="D19" s="2">
        <v>40</v>
      </c>
      <c r="E19" s="5">
        <v>274285</v>
      </c>
    </row>
    <row r="20" spans="1:5" hidden="1">
      <c r="A20" s="2" t="s">
        <v>13</v>
      </c>
      <c r="B20" s="4" t="s">
        <v>33</v>
      </c>
      <c r="C20" s="2" t="s">
        <v>27</v>
      </c>
      <c r="D20" s="2">
        <v>1</v>
      </c>
      <c r="E20" s="5">
        <v>5172</v>
      </c>
    </row>
    <row r="21" spans="1:5" hidden="1">
      <c r="A21" s="2" t="s">
        <v>14</v>
      </c>
      <c r="B21" s="4" t="s">
        <v>34</v>
      </c>
      <c r="C21" s="2" t="s">
        <v>27</v>
      </c>
      <c r="D21" s="2">
        <v>1</v>
      </c>
      <c r="E21" s="5">
        <v>38861</v>
      </c>
    </row>
    <row r="22" spans="1:5" hidden="1">
      <c r="A22" s="2" t="s">
        <v>15</v>
      </c>
      <c r="B22" s="4" t="s">
        <v>35</v>
      </c>
      <c r="C22" s="2" t="s">
        <v>27</v>
      </c>
      <c r="D22" s="2">
        <v>1</v>
      </c>
      <c r="E22" s="5">
        <v>9722</v>
      </c>
    </row>
    <row r="23" spans="1:5" hidden="1">
      <c r="A23" s="2" t="s">
        <v>16</v>
      </c>
      <c r="B23" s="4" t="s">
        <v>36</v>
      </c>
      <c r="C23" s="2" t="s">
        <v>27</v>
      </c>
      <c r="D23" s="2">
        <v>1</v>
      </c>
      <c r="E23" s="5">
        <v>34871</v>
      </c>
    </row>
    <row r="24" spans="1:5" hidden="1">
      <c r="A24" s="2" t="s">
        <v>17</v>
      </c>
      <c r="B24" s="4" t="s">
        <v>37</v>
      </c>
      <c r="C24" s="2" t="s">
        <v>27</v>
      </c>
      <c r="D24" s="2">
        <v>1</v>
      </c>
      <c r="E24" s="5">
        <v>25916</v>
      </c>
    </row>
    <row r="25" spans="1:5" hidden="1">
      <c r="A25" s="2" t="s">
        <v>18</v>
      </c>
      <c r="B25" s="4" t="s">
        <v>38</v>
      </c>
      <c r="C25" s="2" t="s">
        <v>27</v>
      </c>
      <c r="D25" s="2">
        <v>1</v>
      </c>
      <c r="E25" s="5">
        <v>20428</v>
      </c>
    </row>
    <row r="26" spans="1:5" hidden="1">
      <c r="A26" s="2" t="s">
        <v>19</v>
      </c>
      <c r="B26" s="4" t="s">
        <v>39</v>
      </c>
      <c r="C26" s="2" t="s">
        <v>27</v>
      </c>
      <c r="D26" s="2">
        <v>1</v>
      </c>
      <c r="E26" s="5">
        <v>35683</v>
      </c>
    </row>
    <row r="27" spans="1:5" hidden="1">
      <c r="A27" s="2" t="s">
        <v>20</v>
      </c>
      <c r="B27" s="4" t="s">
        <v>40</v>
      </c>
      <c r="C27" s="2" t="s">
        <v>27</v>
      </c>
      <c r="D27" s="2">
        <v>1</v>
      </c>
      <c r="E27" s="5">
        <v>21981</v>
      </c>
    </row>
    <row r="28" spans="1:5" hidden="1">
      <c r="A28" s="2" t="s">
        <v>21</v>
      </c>
      <c r="B28" s="4" t="s">
        <v>41</v>
      </c>
      <c r="C28" s="2" t="s">
        <v>27</v>
      </c>
      <c r="D28" s="2">
        <v>1</v>
      </c>
      <c r="E28" s="5">
        <v>24445</v>
      </c>
    </row>
    <row r="29" spans="1:5" hidden="1">
      <c r="A29" s="2" t="s">
        <v>56</v>
      </c>
      <c r="B29" s="4" t="s">
        <v>42</v>
      </c>
      <c r="C29" s="2" t="s">
        <v>27</v>
      </c>
      <c r="D29" s="2">
        <v>1</v>
      </c>
      <c r="E29" s="5">
        <v>25664</v>
      </c>
    </row>
    <row r="30" spans="1:5" hidden="1">
      <c r="A30" s="2" t="s">
        <v>57</v>
      </c>
      <c r="B30" s="4" t="s">
        <v>43</v>
      </c>
      <c r="C30" s="2" t="s">
        <v>27</v>
      </c>
      <c r="D30" s="2">
        <v>1</v>
      </c>
      <c r="E30" s="5">
        <v>6318</v>
      </c>
    </row>
    <row r="31" spans="1:5" hidden="1">
      <c r="A31" s="2" t="s">
        <v>58</v>
      </c>
      <c r="B31" s="4" t="s">
        <v>44</v>
      </c>
      <c r="C31" s="2" t="s">
        <v>27</v>
      </c>
      <c r="D31" s="2">
        <v>1</v>
      </c>
      <c r="E31" s="5">
        <v>7600</v>
      </c>
    </row>
    <row r="32" spans="1:5" hidden="1">
      <c r="A32" s="2" t="s">
        <v>59</v>
      </c>
      <c r="B32" s="4" t="s">
        <v>45</v>
      </c>
      <c r="C32" s="2" t="s">
        <v>46</v>
      </c>
      <c r="D32" s="2">
        <v>1</v>
      </c>
      <c r="E32" s="5">
        <v>73209</v>
      </c>
    </row>
    <row r="33" spans="1:5" hidden="1">
      <c r="A33" s="2" t="s">
        <v>60</v>
      </c>
      <c r="B33" s="4" t="s">
        <v>47</v>
      </c>
      <c r="C33" s="2" t="s">
        <v>27</v>
      </c>
      <c r="D33" s="2">
        <v>4</v>
      </c>
      <c r="E33" s="5">
        <v>25276</v>
      </c>
    </row>
    <row r="34" spans="1:5" hidden="1">
      <c r="A34" s="2" t="s">
        <v>61</v>
      </c>
      <c r="B34" s="4" t="s">
        <v>48</v>
      </c>
      <c r="C34" s="2" t="s">
        <v>27</v>
      </c>
      <c r="D34" s="2">
        <v>1</v>
      </c>
      <c r="E34" s="5">
        <v>19688</v>
      </c>
    </row>
    <row r="35" spans="1:5" ht="31.5" hidden="1">
      <c r="A35" s="2" t="s">
        <v>62</v>
      </c>
      <c r="B35" s="4" t="s">
        <v>49</v>
      </c>
      <c r="C35" s="2" t="s">
        <v>50</v>
      </c>
      <c r="D35" s="2"/>
      <c r="E35" s="5">
        <v>360347</v>
      </c>
    </row>
    <row r="36" spans="1:5" ht="47.25" hidden="1">
      <c r="A36" s="2" t="s">
        <v>63</v>
      </c>
      <c r="B36" s="4" t="s">
        <v>51</v>
      </c>
      <c r="C36" s="2"/>
      <c r="D36" s="2"/>
      <c r="E36" s="5">
        <v>791593</v>
      </c>
    </row>
    <row r="37" spans="1:5" hidden="1">
      <c r="A37" s="2" t="s">
        <v>64</v>
      </c>
      <c r="B37" s="4" t="s">
        <v>52</v>
      </c>
      <c r="C37" s="2" t="s">
        <v>27</v>
      </c>
      <c r="D37" s="2">
        <v>48</v>
      </c>
      <c r="E37" s="5">
        <v>491284</v>
      </c>
    </row>
    <row r="38" spans="1:5" ht="31.5" hidden="1">
      <c r="A38" s="2" t="s">
        <v>65</v>
      </c>
      <c r="B38" s="4" t="s">
        <v>53</v>
      </c>
      <c r="C38" s="2" t="s">
        <v>27</v>
      </c>
      <c r="D38" s="2">
        <v>10</v>
      </c>
      <c r="E38" s="6" t="s">
        <v>54</v>
      </c>
    </row>
    <row r="39" spans="1:5" hidden="1">
      <c r="A39" s="11" t="s">
        <v>55</v>
      </c>
      <c r="B39" s="12"/>
      <c r="C39" s="12"/>
      <c r="D39" s="13"/>
      <c r="E39" s="7">
        <f>E13+E15+E16+E17+E18+E19+E20+E21+E22+E23+E24+E25+E26+E27+E28+E29+E30+E31+E32+E33+E34+E35+E36+E37</f>
        <v>12431417</v>
      </c>
    </row>
    <row r="40" spans="1:5" ht="20.100000000000001" hidden="1" customHeight="1">
      <c r="A40" s="16" t="s">
        <v>66</v>
      </c>
      <c r="B40" s="17"/>
      <c r="C40" s="17"/>
      <c r="D40" s="17"/>
      <c r="E40" s="18"/>
    </row>
    <row r="41" spans="1:5" ht="47.25" hidden="1">
      <c r="A41" s="2" t="s">
        <v>67</v>
      </c>
      <c r="B41" s="4" t="s">
        <v>23</v>
      </c>
      <c r="C41" s="2" t="s">
        <v>24</v>
      </c>
      <c r="D41" s="2">
        <v>1206</v>
      </c>
      <c r="E41" s="5">
        <v>1562222</v>
      </c>
    </row>
    <row r="42" spans="1:5" hidden="1">
      <c r="A42" s="2" t="s">
        <v>68</v>
      </c>
      <c r="B42" s="4" t="s">
        <v>77</v>
      </c>
      <c r="C42" s="2" t="s">
        <v>27</v>
      </c>
      <c r="D42" s="2">
        <v>10</v>
      </c>
      <c r="E42" s="5">
        <v>155094</v>
      </c>
    </row>
    <row r="43" spans="1:5" hidden="1">
      <c r="A43" s="2" t="s">
        <v>69</v>
      </c>
      <c r="B43" s="4" t="s">
        <v>78</v>
      </c>
      <c r="C43" s="2" t="s">
        <v>27</v>
      </c>
      <c r="D43" s="2">
        <v>1</v>
      </c>
      <c r="E43" s="5">
        <v>29400</v>
      </c>
    </row>
    <row r="44" spans="1:5" hidden="1">
      <c r="A44" s="2" t="s">
        <v>70</v>
      </c>
      <c r="B44" s="4" t="s">
        <v>79</v>
      </c>
      <c r="C44" s="2" t="s">
        <v>27</v>
      </c>
      <c r="D44" s="2">
        <v>2</v>
      </c>
      <c r="E44" s="5">
        <v>23960</v>
      </c>
    </row>
    <row r="45" spans="1:5" hidden="1">
      <c r="A45" s="2" t="s">
        <v>71</v>
      </c>
      <c r="B45" s="4" t="s">
        <v>80</v>
      </c>
      <c r="C45" s="2" t="s">
        <v>27</v>
      </c>
      <c r="D45" s="2">
        <v>2</v>
      </c>
      <c r="E45" s="5">
        <v>45800</v>
      </c>
    </row>
    <row r="46" spans="1:5" hidden="1">
      <c r="A46" s="2" t="s">
        <v>72</v>
      </c>
      <c r="B46" s="4" t="s">
        <v>81</v>
      </c>
      <c r="C46" s="2" t="s">
        <v>27</v>
      </c>
      <c r="D46" s="2">
        <v>2</v>
      </c>
      <c r="E46" s="5">
        <v>39400</v>
      </c>
    </row>
    <row r="47" spans="1:5" hidden="1">
      <c r="A47" s="2" t="s">
        <v>73</v>
      </c>
      <c r="B47" s="4" t="s">
        <v>82</v>
      </c>
      <c r="C47" s="2" t="s">
        <v>27</v>
      </c>
      <c r="D47" s="2">
        <v>1</v>
      </c>
      <c r="E47" s="5">
        <v>79700</v>
      </c>
    </row>
    <row r="48" spans="1:5" hidden="1">
      <c r="A48" s="2" t="s">
        <v>74</v>
      </c>
      <c r="B48" s="4" t="s">
        <v>83</v>
      </c>
      <c r="C48" s="2" t="s">
        <v>27</v>
      </c>
      <c r="D48" s="2">
        <v>1</v>
      </c>
      <c r="E48" s="5">
        <v>25990</v>
      </c>
    </row>
    <row r="49" spans="1:5" hidden="1">
      <c r="A49" s="2" t="s">
        <v>75</v>
      </c>
      <c r="B49" s="4" t="s">
        <v>84</v>
      </c>
      <c r="C49" s="2" t="s">
        <v>27</v>
      </c>
      <c r="D49" s="2">
        <v>1</v>
      </c>
      <c r="E49" s="5">
        <v>29900</v>
      </c>
    </row>
    <row r="50" spans="1:5" hidden="1">
      <c r="A50" s="2" t="s">
        <v>76</v>
      </c>
      <c r="B50" s="4" t="s">
        <v>85</v>
      </c>
      <c r="C50" s="2" t="s">
        <v>27</v>
      </c>
      <c r="D50" s="2">
        <v>1</v>
      </c>
      <c r="E50" s="5">
        <v>24400</v>
      </c>
    </row>
    <row r="51" spans="1:5" hidden="1">
      <c r="A51" s="2" t="s">
        <v>92</v>
      </c>
      <c r="B51" s="4" t="s">
        <v>45</v>
      </c>
      <c r="C51" s="2" t="s">
        <v>46</v>
      </c>
      <c r="D51" s="2">
        <v>1</v>
      </c>
      <c r="E51" s="5">
        <v>49560</v>
      </c>
    </row>
    <row r="52" spans="1:5" hidden="1">
      <c r="A52" s="2" t="s">
        <v>93</v>
      </c>
      <c r="B52" s="4" t="s">
        <v>86</v>
      </c>
      <c r="C52" s="2" t="s">
        <v>27</v>
      </c>
      <c r="D52" s="2">
        <v>1</v>
      </c>
      <c r="E52" s="5">
        <v>8200</v>
      </c>
    </row>
    <row r="53" spans="1:5" hidden="1">
      <c r="A53" s="2" t="s">
        <v>94</v>
      </c>
      <c r="B53" s="4" t="s">
        <v>87</v>
      </c>
      <c r="C53" s="2" t="s">
        <v>27</v>
      </c>
      <c r="D53" s="2">
        <v>1</v>
      </c>
      <c r="E53" s="5">
        <v>18460</v>
      </c>
    </row>
    <row r="54" spans="1:5" ht="31.5" hidden="1">
      <c r="A54" s="2" t="s">
        <v>95</v>
      </c>
      <c r="B54" s="4" t="s">
        <v>88</v>
      </c>
      <c r="C54" s="2" t="s">
        <v>27</v>
      </c>
      <c r="D54" s="2">
        <v>1</v>
      </c>
      <c r="E54" s="5">
        <v>9200</v>
      </c>
    </row>
    <row r="55" spans="1:5" hidden="1">
      <c r="A55" s="2" t="s">
        <v>96</v>
      </c>
      <c r="B55" s="4" t="s">
        <v>89</v>
      </c>
      <c r="C55" s="2" t="s">
        <v>27</v>
      </c>
      <c r="D55" s="2">
        <v>3</v>
      </c>
      <c r="E55" s="5">
        <v>38622</v>
      </c>
    </row>
    <row r="56" spans="1:5" hidden="1">
      <c r="A56" s="2" t="s">
        <v>97</v>
      </c>
      <c r="B56" s="4" t="s">
        <v>90</v>
      </c>
      <c r="C56" s="2" t="s">
        <v>27</v>
      </c>
      <c r="D56" s="2">
        <v>3</v>
      </c>
      <c r="E56" s="5">
        <v>14196</v>
      </c>
    </row>
    <row r="57" spans="1:5" ht="31.5" hidden="1">
      <c r="A57" s="2" t="s">
        <v>98</v>
      </c>
      <c r="B57" s="4" t="s">
        <v>91</v>
      </c>
      <c r="C57" s="2" t="s">
        <v>29</v>
      </c>
      <c r="D57" s="2">
        <v>122.4</v>
      </c>
      <c r="E57" s="5">
        <v>108233</v>
      </c>
    </row>
    <row r="58" spans="1:5" hidden="1">
      <c r="A58" s="11" t="s">
        <v>99</v>
      </c>
      <c r="B58" s="12"/>
      <c r="C58" s="12"/>
      <c r="D58" s="13"/>
      <c r="E58" s="7">
        <f>SUM(E41:E57)</f>
        <v>2262337</v>
      </c>
    </row>
    <row r="59" spans="1:5" ht="36" customHeight="1">
      <c r="A59" s="8" t="s">
        <v>145</v>
      </c>
      <c r="B59" s="9"/>
      <c r="C59" s="9"/>
      <c r="D59" s="9"/>
      <c r="E59" s="10"/>
    </row>
    <row r="60" spans="1:5" hidden="1">
      <c r="A60" s="2"/>
      <c r="B60" s="4"/>
      <c r="C60" s="2"/>
      <c r="D60" s="2"/>
      <c r="E60" s="5"/>
    </row>
    <row r="61" spans="1:5" hidden="1">
      <c r="A61" s="2"/>
      <c r="B61" s="4"/>
      <c r="C61" s="2"/>
      <c r="D61" s="2"/>
      <c r="E61" s="5"/>
    </row>
    <row r="62" spans="1:5">
      <c r="A62" s="2">
        <v>1</v>
      </c>
      <c r="B62" s="4" t="s">
        <v>78</v>
      </c>
      <c r="C62" s="2" t="s">
        <v>27</v>
      </c>
      <c r="D62" s="2">
        <v>4</v>
      </c>
      <c r="E62" s="5">
        <v>117600</v>
      </c>
    </row>
    <row r="63" spans="1:5">
      <c r="A63" s="2">
        <v>2</v>
      </c>
      <c r="B63" s="4" t="s">
        <v>79</v>
      </c>
      <c r="C63" s="2" t="s">
        <v>27</v>
      </c>
      <c r="D63" s="2">
        <v>7</v>
      </c>
      <c r="E63" s="5">
        <v>83860</v>
      </c>
    </row>
    <row r="64" spans="1:5">
      <c r="A64" s="2">
        <v>3</v>
      </c>
      <c r="B64" s="4" t="s">
        <v>80</v>
      </c>
      <c r="C64" s="2" t="s">
        <v>27</v>
      </c>
      <c r="D64" s="2">
        <v>3</v>
      </c>
      <c r="E64" s="5">
        <v>68700</v>
      </c>
    </row>
    <row r="65" spans="1:5">
      <c r="A65" s="2">
        <v>4</v>
      </c>
      <c r="B65" s="4" t="s">
        <v>100</v>
      </c>
      <c r="C65" s="2" t="s">
        <v>27</v>
      </c>
      <c r="D65" s="2">
        <v>3</v>
      </c>
      <c r="E65" s="5">
        <v>372878</v>
      </c>
    </row>
    <row r="66" spans="1:5">
      <c r="A66" s="2">
        <v>5</v>
      </c>
      <c r="B66" s="4" t="s">
        <v>101</v>
      </c>
      <c r="C66" s="2" t="s">
        <v>27</v>
      </c>
      <c r="D66" s="2">
        <v>3</v>
      </c>
      <c r="E66" s="5">
        <v>58495</v>
      </c>
    </row>
    <row r="67" spans="1:5">
      <c r="A67" s="2">
        <v>6</v>
      </c>
      <c r="B67" s="4" t="s">
        <v>82</v>
      </c>
      <c r="C67" s="2" t="s">
        <v>27</v>
      </c>
      <c r="D67" s="2">
        <v>4</v>
      </c>
      <c r="E67" s="5">
        <v>318800</v>
      </c>
    </row>
    <row r="68" spans="1:5" ht="31.5">
      <c r="A68" s="2">
        <v>7</v>
      </c>
      <c r="B68" s="4" t="s">
        <v>88</v>
      </c>
      <c r="C68" s="2" t="s">
        <v>27</v>
      </c>
      <c r="D68" s="2">
        <v>4</v>
      </c>
      <c r="E68" s="5">
        <v>36800</v>
      </c>
    </row>
    <row r="69" spans="1:5">
      <c r="A69" s="2">
        <v>8</v>
      </c>
      <c r="B69" s="4" t="s">
        <v>102</v>
      </c>
      <c r="C69" s="2" t="s">
        <v>27</v>
      </c>
      <c r="D69" s="2">
        <v>4</v>
      </c>
      <c r="E69" s="5">
        <v>25600</v>
      </c>
    </row>
    <row r="70" spans="1:5">
      <c r="A70" s="2">
        <v>9</v>
      </c>
      <c r="B70" s="4" t="s">
        <v>84</v>
      </c>
      <c r="C70" s="2" t="s">
        <v>27</v>
      </c>
      <c r="D70" s="2">
        <v>2</v>
      </c>
      <c r="E70" s="5">
        <v>89700</v>
      </c>
    </row>
    <row r="71" spans="1:5">
      <c r="A71" s="2">
        <v>10</v>
      </c>
      <c r="B71" s="4" t="s">
        <v>105</v>
      </c>
      <c r="C71" s="2" t="s">
        <v>27</v>
      </c>
      <c r="D71" s="2">
        <v>2</v>
      </c>
      <c r="E71" s="5">
        <v>70392</v>
      </c>
    </row>
    <row r="72" spans="1:5">
      <c r="A72" s="2">
        <v>11</v>
      </c>
      <c r="B72" s="4" t="s">
        <v>87</v>
      </c>
      <c r="C72" s="2" t="s">
        <v>27</v>
      </c>
      <c r="D72" s="2">
        <v>4</v>
      </c>
      <c r="E72" s="5">
        <v>73840</v>
      </c>
    </row>
    <row r="73" spans="1:5">
      <c r="A73" s="2">
        <v>12</v>
      </c>
      <c r="B73" s="4" t="s">
        <v>45</v>
      </c>
      <c r="C73" s="2" t="s">
        <v>46</v>
      </c>
      <c r="D73" s="2">
        <v>2</v>
      </c>
      <c r="E73" s="5">
        <v>98260</v>
      </c>
    </row>
    <row r="74" spans="1:5">
      <c r="A74" s="2">
        <v>13</v>
      </c>
      <c r="B74" s="4" t="s">
        <v>103</v>
      </c>
      <c r="C74" s="2" t="s">
        <v>46</v>
      </c>
      <c r="D74" s="2">
        <v>1</v>
      </c>
      <c r="E74" s="5">
        <v>18297</v>
      </c>
    </row>
    <row r="75" spans="1:5">
      <c r="A75" s="2">
        <v>14</v>
      </c>
      <c r="B75" s="4" t="s">
        <v>106</v>
      </c>
      <c r="C75" s="2" t="s">
        <v>46</v>
      </c>
      <c r="D75" s="2">
        <v>3</v>
      </c>
      <c r="E75" s="5">
        <v>73200</v>
      </c>
    </row>
    <row r="76" spans="1:5">
      <c r="A76" s="2">
        <v>15</v>
      </c>
      <c r="B76" s="4" t="s">
        <v>86</v>
      </c>
      <c r="C76" s="2" t="s">
        <v>27</v>
      </c>
      <c r="D76" s="2">
        <v>4</v>
      </c>
      <c r="E76" s="5">
        <v>32800</v>
      </c>
    </row>
    <row r="77" spans="1:5" ht="31.5">
      <c r="A77" s="2">
        <v>16</v>
      </c>
      <c r="B77" s="4" t="s">
        <v>91</v>
      </c>
      <c r="C77" s="2" t="s">
        <v>29</v>
      </c>
      <c r="D77" s="2">
        <v>876</v>
      </c>
      <c r="E77" s="5">
        <v>799102</v>
      </c>
    </row>
    <row r="78" spans="1:5">
      <c r="A78" s="11" t="s">
        <v>55</v>
      </c>
      <c r="B78" s="12"/>
      <c r="C78" s="12"/>
      <c r="D78" s="13"/>
      <c r="E78" s="7">
        <f>SUM(E60:E77)</f>
        <v>2338324</v>
      </c>
    </row>
    <row r="79" spans="1:5" ht="19.5" customHeight="1">
      <c r="A79" s="16" t="s">
        <v>146</v>
      </c>
      <c r="B79" s="17"/>
      <c r="C79" s="17"/>
      <c r="D79" s="17"/>
      <c r="E79" s="18"/>
    </row>
    <row r="80" spans="1:5" hidden="1">
      <c r="A80" s="2"/>
      <c r="B80" s="4"/>
      <c r="C80" s="2"/>
      <c r="D80" s="2"/>
      <c r="E80" s="5"/>
    </row>
    <row r="81" spans="1:5" hidden="1">
      <c r="A81" s="2"/>
      <c r="B81" s="4"/>
      <c r="C81" s="2"/>
      <c r="D81" s="2"/>
      <c r="E81" s="5"/>
    </row>
    <row r="82" spans="1:5">
      <c r="A82" s="2">
        <v>1</v>
      </c>
      <c r="B82" s="4" t="s">
        <v>78</v>
      </c>
      <c r="C82" s="2" t="s">
        <v>27</v>
      </c>
      <c r="D82" s="2">
        <v>1</v>
      </c>
      <c r="E82" s="5">
        <v>29400</v>
      </c>
    </row>
    <row r="83" spans="1:5">
      <c r="A83" s="2">
        <v>2</v>
      </c>
      <c r="B83" s="4" t="s">
        <v>79</v>
      </c>
      <c r="C83" s="2" t="s">
        <v>27</v>
      </c>
      <c r="D83" s="2">
        <v>1</v>
      </c>
      <c r="E83" s="5">
        <v>11980</v>
      </c>
    </row>
    <row r="84" spans="1:5">
      <c r="A84" s="2">
        <v>3</v>
      </c>
      <c r="B84" s="4" t="s">
        <v>80</v>
      </c>
      <c r="C84" s="2" t="s">
        <v>27</v>
      </c>
      <c r="D84" s="2">
        <v>1</v>
      </c>
      <c r="E84" s="5">
        <v>22900</v>
      </c>
    </row>
    <row r="85" spans="1:5">
      <c r="A85" s="2">
        <v>4</v>
      </c>
      <c r="B85" s="4" t="s">
        <v>81</v>
      </c>
      <c r="C85" s="2" t="s">
        <v>27</v>
      </c>
      <c r="D85" s="2">
        <v>1</v>
      </c>
      <c r="E85" s="5">
        <v>19700</v>
      </c>
    </row>
    <row r="86" spans="1:5">
      <c r="A86" s="2">
        <v>5</v>
      </c>
      <c r="B86" s="4" t="s">
        <v>82</v>
      </c>
      <c r="C86" s="2" t="s">
        <v>27</v>
      </c>
      <c r="D86" s="2">
        <v>1</v>
      </c>
      <c r="E86" s="5">
        <v>79700</v>
      </c>
    </row>
    <row r="87" spans="1:5">
      <c r="A87" s="2">
        <v>6</v>
      </c>
      <c r="B87" s="4" t="s">
        <v>107</v>
      </c>
      <c r="C87" s="2" t="s">
        <v>27</v>
      </c>
      <c r="D87" s="2">
        <v>1</v>
      </c>
      <c r="E87" s="5">
        <v>19500</v>
      </c>
    </row>
    <row r="88" spans="1:5">
      <c r="A88" s="2">
        <v>7</v>
      </c>
      <c r="B88" s="4" t="s">
        <v>100</v>
      </c>
      <c r="C88" s="2" t="s">
        <v>27</v>
      </c>
      <c r="D88" s="2">
        <v>1</v>
      </c>
      <c r="E88" s="5">
        <v>79817</v>
      </c>
    </row>
    <row r="89" spans="1:5">
      <c r="A89" s="2">
        <v>8</v>
      </c>
      <c r="B89" s="4" t="s">
        <v>83</v>
      </c>
      <c r="C89" s="2" t="s">
        <v>27</v>
      </c>
      <c r="D89" s="2">
        <v>1</v>
      </c>
      <c r="E89" s="5">
        <v>25989</v>
      </c>
    </row>
    <row r="90" spans="1:5">
      <c r="A90" s="2">
        <v>9</v>
      </c>
      <c r="B90" s="4" t="s">
        <v>105</v>
      </c>
      <c r="C90" s="2" t="s">
        <v>27</v>
      </c>
      <c r="D90" s="2">
        <v>1</v>
      </c>
      <c r="E90" s="5">
        <v>35196</v>
      </c>
    </row>
    <row r="91" spans="1:5">
      <c r="A91" s="2">
        <v>10</v>
      </c>
      <c r="B91" s="4" t="s">
        <v>45</v>
      </c>
      <c r="C91" s="2" t="s">
        <v>46</v>
      </c>
      <c r="D91" s="2">
        <v>1</v>
      </c>
      <c r="E91" s="5">
        <v>49560</v>
      </c>
    </row>
    <row r="92" spans="1:5">
      <c r="A92" s="2">
        <v>11</v>
      </c>
      <c r="B92" s="4" t="s">
        <v>86</v>
      </c>
      <c r="C92" s="2" t="s">
        <v>27</v>
      </c>
      <c r="D92" s="2">
        <v>1</v>
      </c>
      <c r="E92" s="5">
        <v>8200</v>
      </c>
    </row>
    <row r="93" spans="1:5">
      <c r="A93" s="2">
        <v>12</v>
      </c>
      <c r="B93" s="4" t="s">
        <v>89</v>
      </c>
      <c r="C93" s="2" t="s">
        <v>27</v>
      </c>
      <c r="D93" s="2">
        <v>12</v>
      </c>
      <c r="E93" s="5">
        <v>154480</v>
      </c>
    </row>
    <row r="94" spans="1:5">
      <c r="A94" s="2">
        <v>13</v>
      </c>
      <c r="B94" s="4" t="s">
        <v>87</v>
      </c>
      <c r="C94" s="2" t="s">
        <v>27</v>
      </c>
      <c r="D94" s="2">
        <v>1</v>
      </c>
      <c r="E94" s="5">
        <v>18460</v>
      </c>
    </row>
    <row r="95" spans="1:5">
      <c r="A95" s="2">
        <v>14</v>
      </c>
      <c r="B95" s="4" t="s">
        <v>90</v>
      </c>
      <c r="C95" s="2" t="s">
        <v>27</v>
      </c>
      <c r="D95" s="2">
        <v>12</v>
      </c>
      <c r="E95" s="5">
        <v>42715</v>
      </c>
    </row>
    <row r="96" spans="1:5" ht="31.5">
      <c r="A96" s="2">
        <v>15</v>
      </c>
      <c r="B96" s="4" t="s">
        <v>91</v>
      </c>
      <c r="C96" s="2" t="s">
        <v>29</v>
      </c>
      <c r="D96" s="2">
        <v>160</v>
      </c>
      <c r="E96" s="5">
        <v>144251</v>
      </c>
    </row>
    <row r="97" spans="1:5">
      <c r="A97" s="11" t="s">
        <v>99</v>
      </c>
      <c r="B97" s="12"/>
      <c r="C97" s="12"/>
      <c r="D97" s="13"/>
      <c r="E97" s="7">
        <f>SUM(E80:E96)</f>
        <v>741848</v>
      </c>
    </row>
    <row r="98" spans="1:5" ht="20.100000000000001" customHeight="1">
      <c r="A98" s="16" t="s">
        <v>147</v>
      </c>
      <c r="B98" s="17"/>
      <c r="C98" s="17"/>
      <c r="D98" s="17"/>
      <c r="E98" s="18"/>
    </row>
    <row r="99" spans="1:5" hidden="1">
      <c r="A99" s="2"/>
      <c r="B99" s="4"/>
      <c r="C99" s="2"/>
      <c r="D99" s="2"/>
      <c r="E99" s="5"/>
    </row>
    <row r="100" spans="1:5">
      <c r="A100" s="2">
        <v>1</v>
      </c>
      <c r="B100" s="4" t="s">
        <v>79</v>
      </c>
      <c r="C100" s="2" t="s">
        <v>27</v>
      </c>
      <c r="D100" s="2">
        <v>1</v>
      </c>
      <c r="E100" s="5">
        <v>11980</v>
      </c>
    </row>
    <row r="101" spans="1:5">
      <c r="A101" s="2">
        <v>2</v>
      </c>
      <c r="B101" s="4" t="s">
        <v>80</v>
      </c>
      <c r="C101" s="2" t="s">
        <v>27</v>
      </c>
      <c r="D101" s="2">
        <v>1</v>
      </c>
      <c r="E101" s="5">
        <v>22900</v>
      </c>
    </row>
    <row r="102" spans="1:5">
      <c r="A102" s="2">
        <v>3</v>
      </c>
      <c r="B102" s="4" t="s">
        <v>81</v>
      </c>
      <c r="C102" s="2" t="s">
        <v>27</v>
      </c>
      <c r="D102" s="2">
        <v>1</v>
      </c>
      <c r="E102" s="5">
        <v>19700</v>
      </c>
    </row>
    <row r="103" spans="1:5">
      <c r="A103" s="2">
        <v>4</v>
      </c>
      <c r="B103" s="4" t="s">
        <v>109</v>
      </c>
      <c r="C103" s="2" t="s">
        <v>27</v>
      </c>
      <c r="D103" s="2">
        <v>1</v>
      </c>
      <c r="E103" s="5">
        <v>9200</v>
      </c>
    </row>
    <row r="104" spans="1:5">
      <c r="A104" s="2">
        <v>5</v>
      </c>
      <c r="B104" s="4" t="s">
        <v>110</v>
      </c>
      <c r="C104" s="2" t="s">
        <v>27</v>
      </c>
      <c r="D104" s="2">
        <v>1</v>
      </c>
      <c r="E104" s="5">
        <v>29900</v>
      </c>
    </row>
    <row r="105" spans="1:5">
      <c r="A105" s="2">
        <v>6</v>
      </c>
      <c r="B105" s="4" t="s">
        <v>86</v>
      </c>
      <c r="C105" s="2" t="s">
        <v>27</v>
      </c>
      <c r="D105" s="2">
        <v>1</v>
      </c>
      <c r="E105" s="5">
        <v>8200</v>
      </c>
    </row>
    <row r="106" spans="1:5">
      <c r="A106" s="2">
        <v>7</v>
      </c>
      <c r="B106" s="4" t="s">
        <v>87</v>
      </c>
      <c r="C106" s="2" t="s">
        <v>27</v>
      </c>
      <c r="D106" s="2">
        <v>1</v>
      </c>
      <c r="E106" s="5">
        <v>18460</v>
      </c>
    </row>
    <row r="107" spans="1:5">
      <c r="A107" s="2">
        <v>8</v>
      </c>
      <c r="B107" s="4" t="s">
        <v>111</v>
      </c>
      <c r="C107" s="2" t="s">
        <v>27</v>
      </c>
      <c r="D107" s="2">
        <v>1</v>
      </c>
      <c r="E107" s="5">
        <v>18297</v>
      </c>
    </row>
    <row r="108" spans="1:5">
      <c r="A108" s="2">
        <v>9</v>
      </c>
      <c r="B108" s="4" t="s">
        <v>89</v>
      </c>
      <c r="C108" s="2" t="s">
        <v>27</v>
      </c>
      <c r="D108" s="2">
        <v>4</v>
      </c>
      <c r="E108" s="5">
        <v>51496</v>
      </c>
    </row>
    <row r="109" spans="1:5">
      <c r="A109" s="2">
        <v>10</v>
      </c>
      <c r="B109" s="4" t="s">
        <v>90</v>
      </c>
      <c r="C109" s="2" t="s">
        <v>27</v>
      </c>
      <c r="D109" s="2">
        <v>6</v>
      </c>
      <c r="E109" s="5">
        <v>28392</v>
      </c>
    </row>
    <row r="110" spans="1:5" ht="31.5">
      <c r="A110" s="2">
        <v>11</v>
      </c>
      <c r="B110" s="4" t="s">
        <v>91</v>
      </c>
      <c r="C110" s="2" t="s">
        <v>29</v>
      </c>
      <c r="D110" s="2">
        <v>112.2</v>
      </c>
      <c r="E110" s="5">
        <v>99297</v>
      </c>
    </row>
    <row r="111" spans="1:5">
      <c r="A111" s="11" t="s">
        <v>104</v>
      </c>
      <c r="B111" s="12"/>
      <c r="C111" s="12"/>
      <c r="D111" s="13"/>
      <c r="E111" s="7">
        <f>SUM(E99:E110)</f>
        <v>317822</v>
      </c>
    </row>
    <row r="112" spans="1:5" ht="36" customHeight="1">
      <c r="A112" s="8" t="s">
        <v>148</v>
      </c>
      <c r="B112" s="9"/>
      <c r="C112" s="9"/>
      <c r="D112" s="9"/>
      <c r="E112" s="10"/>
    </row>
    <row r="113" spans="1:5" hidden="1">
      <c r="A113" s="2"/>
      <c r="B113" s="4"/>
      <c r="C113" s="2"/>
      <c r="D113" s="2"/>
      <c r="E113" s="5"/>
    </row>
    <row r="114" spans="1:5" ht="31.5">
      <c r="A114" s="2">
        <v>1</v>
      </c>
      <c r="B114" s="4" t="s">
        <v>25</v>
      </c>
      <c r="C114" s="2" t="s">
        <v>24</v>
      </c>
      <c r="D114" s="2">
        <v>648</v>
      </c>
      <c r="E114" s="5">
        <v>61500</v>
      </c>
    </row>
    <row r="115" spans="1:5" hidden="1">
      <c r="A115" s="2">
        <v>2</v>
      </c>
      <c r="B115" s="4"/>
      <c r="C115" s="2"/>
      <c r="D115" s="2"/>
      <c r="E115" s="5"/>
    </row>
    <row r="116" spans="1:5">
      <c r="A116" s="2">
        <v>2</v>
      </c>
      <c r="B116" s="4" t="s">
        <v>78</v>
      </c>
      <c r="C116" s="2" t="s">
        <v>27</v>
      </c>
      <c r="D116" s="2">
        <v>1</v>
      </c>
      <c r="E116" s="5">
        <v>29400</v>
      </c>
    </row>
    <row r="117" spans="1:5">
      <c r="A117" s="2">
        <v>3</v>
      </c>
      <c r="B117" s="4" t="s">
        <v>79</v>
      </c>
      <c r="C117" s="2" t="s">
        <v>27</v>
      </c>
      <c r="D117" s="2">
        <v>1</v>
      </c>
      <c r="E117" s="5">
        <v>11980</v>
      </c>
    </row>
    <row r="118" spans="1:5">
      <c r="A118" s="2">
        <v>4</v>
      </c>
      <c r="B118" s="4" t="s">
        <v>80</v>
      </c>
      <c r="C118" s="2" t="s">
        <v>27</v>
      </c>
      <c r="D118" s="2">
        <v>1</v>
      </c>
      <c r="E118" s="5">
        <v>22900</v>
      </c>
    </row>
    <row r="119" spans="1:5">
      <c r="A119" s="2">
        <v>5</v>
      </c>
      <c r="B119" s="4" t="s">
        <v>81</v>
      </c>
      <c r="C119" s="2" t="s">
        <v>27</v>
      </c>
      <c r="D119" s="2">
        <v>2</v>
      </c>
      <c r="E119" s="5">
        <v>39400</v>
      </c>
    </row>
    <row r="120" spans="1:5">
      <c r="A120" s="2">
        <v>6</v>
      </c>
      <c r="B120" s="4" t="s">
        <v>82</v>
      </c>
      <c r="C120" s="2" t="s">
        <v>27</v>
      </c>
      <c r="D120" s="2">
        <v>1</v>
      </c>
      <c r="E120" s="5">
        <v>46177</v>
      </c>
    </row>
    <row r="121" spans="1:5">
      <c r="A121" s="2">
        <v>7</v>
      </c>
      <c r="B121" s="4" t="s">
        <v>113</v>
      </c>
      <c r="C121" s="2" t="s">
        <v>27</v>
      </c>
      <c r="D121" s="2">
        <v>1</v>
      </c>
      <c r="E121" s="5">
        <v>24508</v>
      </c>
    </row>
    <row r="122" spans="1:5">
      <c r="A122" s="2">
        <v>8</v>
      </c>
      <c r="B122" s="4" t="s">
        <v>114</v>
      </c>
      <c r="C122" s="2" t="s">
        <v>27</v>
      </c>
      <c r="D122" s="2">
        <v>1</v>
      </c>
      <c r="E122" s="5">
        <v>35196</v>
      </c>
    </row>
    <row r="123" spans="1:5">
      <c r="A123" s="2">
        <v>9</v>
      </c>
      <c r="B123" s="4" t="s">
        <v>115</v>
      </c>
      <c r="C123" s="2" t="s">
        <v>27</v>
      </c>
      <c r="D123" s="2">
        <v>2</v>
      </c>
      <c r="E123" s="5">
        <v>53846</v>
      </c>
    </row>
    <row r="124" spans="1:5" ht="31.5">
      <c r="A124" s="2">
        <v>10</v>
      </c>
      <c r="B124" s="4" t="s">
        <v>116</v>
      </c>
      <c r="C124" s="2" t="s">
        <v>27</v>
      </c>
      <c r="D124" s="2">
        <v>1</v>
      </c>
      <c r="E124" s="5">
        <v>34167</v>
      </c>
    </row>
    <row r="125" spans="1:5">
      <c r="A125" s="2">
        <v>11</v>
      </c>
      <c r="B125" s="4" t="s">
        <v>117</v>
      </c>
      <c r="C125" s="2" t="s">
        <v>27</v>
      </c>
      <c r="D125" s="2">
        <v>2</v>
      </c>
      <c r="E125" s="5">
        <v>24500</v>
      </c>
    </row>
    <row r="126" spans="1:5">
      <c r="A126" s="2">
        <v>12</v>
      </c>
      <c r="B126" s="4" t="s">
        <v>89</v>
      </c>
      <c r="C126" s="2" t="s">
        <v>27</v>
      </c>
      <c r="D126" s="2">
        <v>20</v>
      </c>
      <c r="E126" s="5">
        <v>257480</v>
      </c>
    </row>
    <row r="127" spans="1:5">
      <c r="A127" s="2">
        <v>13</v>
      </c>
      <c r="B127" s="4" t="s">
        <v>90</v>
      </c>
      <c r="C127" s="2" t="s">
        <v>27</v>
      </c>
      <c r="D127" s="2"/>
      <c r="E127" s="5">
        <v>94640</v>
      </c>
    </row>
    <row r="128" spans="1:5" ht="31.5">
      <c r="A128" s="2">
        <v>14</v>
      </c>
      <c r="B128" s="4" t="s">
        <v>118</v>
      </c>
      <c r="C128" s="2" t="s">
        <v>29</v>
      </c>
      <c r="D128" s="2">
        <v>942</v>
      </c>
      <c r="E128" s="5">
        <v>154930</v>
      </c>
    </row>
    <row r="129" spans="1:5" ht="31.5">
      <c r="A129" s="2">
        <v>15</v>
      </c>
      <c r="B129" s="4" t="s">
        <v>91</v>
      </c>
      <c r="C129" s="2" t="s">
        <v>29</v>
      </c>
      <c r="D129" s="2">
        <v>388</v>
      </c>
      <c r="E129" s="5">
        <v>630446</v>
      </c>
    </row>
    <row r="130" spans="1:5">
      <c r="A130" s="11" t="s">
        <v>108</v>
      </c>
      <c r="B130" s="12"/>
      <c r="C130" s="12"/>
      <c r="D130" s="13"/>
      <c r="E130" s="7">
        <f>SUM(E113:E129)</f>
        <v>1521070</v>
      </c>
    </row>
    <row r="131" spans="1:5" ht="36.75" customHeight="1">
      <c r="A131" s="8" t="s">
        <v>149</v>
      </c>
      <c r="B131" s="9"/>
      <c r="C131" s="9"/>
      <c r="D131" s="9"/>
      <c r="E131" s="10"/>
    </row>
    <row r="132" spans="1:5" hidden="1">
      <c r="A132" s="2"/>
      <c r="B132" s="4"/>
      <c r="C132" s="2"/>
      <c r="D132" s="2"/>
      <c r="E132" s="5"/>
    </row>
    <row r="133" spans="1:5" hidden="1">
      <c r="A133" s="2"/>
      <c r="B133" s="4"/>
      <c r="C133" s="2"/>
      <c r="D133" s="2"/>
      <c r="E133" s="5"/>
    </row>
    <row r="134" spans="1:5">
      <c r="A134" s="2">
        <v>1</v>
      </c>
      <c r="B134" s="4" t="s">
        <v>78</v>
      </c>
      <c r="C134" s="2" t="s">
        <v>27</v>
      </c>
      <c r="D134" s="2">
        <v>1</v>
      </c>
      <c r="E134" s="5">
        <v>29400</v>
      </c>
    </row>
    <row r="135" spans="1:5">
      <c r="A135" s="2">
        <v>2</v>
      </c>
      <c r="B135" s="4" t="s">
        <v>109</v>
      </c>
      <c r="C135" s="2" t="s">
        <v>27</v>
      </c>
      <c r="D135" s="2">
        <v>1</v>
      </c>
      <c r="E135" s="5">
        <v>9200</v>
      </c>
    </row>
    <row r="136" spans="1:5">
      <c r="A136" s="2">
        <v>3</v>
      </c>
      <c r="B136" s="4" t="s">
        <v>105</v>
      </c>
      <c r="C136" s="2" t="s">
        <v>27</v>
      </c>
      <c r="D136" s="2">
        <v>1</v>
      </c>
      <c r="E136" s="5">
        <v>35196</v>
      </c>
    </row>
    <row r="137" spans="1:5">
      <c r="A137" s="2">
        <v>4</v>
      </c>
      <c r="B137" s="4" t="s">
        <v>84</v>
      </c>
      <c r="C137" s="2" t="s">
        <v>27</v>
      </c>
      <c r="D137" s="2">
        <v>1</v>
      </c>
      <c r="E137" s="5">
        <v>29900</v>
      </c>
    </row>
    <row r="138" spans="1:5">
      <c r="A138" s="2">
        <v>5</v>
      </c>
      <c r="B138" s="4" t="s">
        <v>86</v>
      </c>
      <c r="C138" s="2" t="s">
        <v>27</v>
      </c>
      <c r="D138" s="2">
        <v>1</v>
      </c>
      <c r="E138" s="5">
        <v>8200</v>
      </c>
    </row>
    <row r="139" spans="1:5">
      <c r="A139" s="2">
        <v>6</v>
      </c>
      <c r="B139" s="4" t="s">
        <v>45</v>
      </c>
      <c r="C139" s="2" t="s">
        <v>46</v>
      </c>
      <c r="D139" s="2">
        <v>1</v>
      </c>
      <c r="E139" s="5">
        <v>49560</v>
      </c>
    </row>
    <row r="140" spans="1:5">
      <c r="A140" s="2">
        <v>7</v>
      </c>
      <c r="B140" s="4" t="s">
        <v>87</v>
      </c>
      <c r="C140" s="2" t="s">
        <v>27</v>
      </c>
      <c r="D140" s="2">
        <v>1</v>
      </c>
      <c r="E140" s="5">
        <v>18460</v>
      </c>
    </row>
    <row r="141" spans="1:5">
      <c r="A141" s="2">
        <v>8</v>
      </c>
      <c r="B141" s="4" t="s">
        <v>89</v>
      </c>
      <c r="C141" s="2" t="s">
        <v>27</v>
      </c>
      <c r="D141" s="2">
        <v>6</v>
      </c>
      <c r="E141" s="5">
        <v>69111</v>
      </c>
    </row>
    <row r="142" spans="1:5">
      <c r="A142" s="2">
        <v>9</v>
      </c>
      <c r="B142" s="4" t="s">
        <v>90</v>
      </c>
      <c r="C142" s="2" t="s">
        <v>27</v>
      </c>
      <c r="D142" s="2">
        <v>6</v>
      </c>
      <c r="E142" s="5">
        <v>28392</v>
      </c>
    </row>
    <row r="143" spans="1:5" ht="31.5">
      <c r="A143" s="2">
        <v>10</v>
      </c>
      <c r="B143" s="4" t="s">
        <v>120</v>
      </c>
      <c r="C143" s="2" t="s">
        <v>29</v>
      </c>
      <c r="D143" s="2">
        <v>107</v>
      </c>
      <c r="E143" s="5">
        <v>94920</v>
      </c>
    </row>
    <row r="144" spans="1:5">
      <c r="A144" s="11" t="s">
        <v>112</v>
      </c>
      <c r="B144" s="12"/>
      <c r="C144" s="12"/>
      <c r="D144" s="13"/>
      <c r="E144" s="7">
        <f>SUM(E132:E143)</f>
        <v>372339</v>
      </c>
    </row>
    <row r="145" spans="1:5" ht="35.25" customHeight="1">
      <c r="A145" s="8" t="s">
        <v>150</v>
      </c>
      <c r="B145" s="9"/>
      <c r="C145" s="9"/>
      <c r="D145" s="9"/>
      <c r="E145" s="10"/>
    </row>
    <row r="146" spans="1:5" hidden="1">
      <c r="A146" s="2"/>
      <c r="B146" s="4"/>
      <c r="C146" s="2"/>
      <c r="D146" s="2"/>
      <c r="E146" s="5"/>
    </row>
    <row r="147" spans="1:5">
      <c r="A147" s="2">
        <v>1</v>
      </c>
      <c r="B147" s="4" t="s">
        <v>78</v>
      </c>
      <c r="C147" s="2" t="s">
        <v>27</v>
      </c>
      <c r="D147" s="2">
        <v>1</v>
      </c>
      <c r="E147" s="5">
        <v>29400</v>
      </c>
    </row>
    <row r="148" spans="1:5">
      <c r="A148" s="2">
        <v>2</v>
      </c>
      <c r="B148" s="4" t="s">
        <v>79</v>
      </c>
      <c r="C148" s="2" t="s">
        <v>27</v>
      </c>
      <c r="D148" s="2">
        <v>2</v>
      </c>
      <c r="E148" s="5">
        <v>23960</v>
      </c>
    </row>
    <row r="149" spans="1:5">
      <c r="A149" s="2">
        <v>3</v>
      </c>
      <c r="B149" s="4" t="s">
        <v>80</v>
      </c>
      <c r="C149" s="2" t="s">
        <v>27</v>
      </c>
      <c r="D149" s="2">
        <v>1</v>
      </c>
      <c r="E149" s="5">
        <v>22900</v>
      </c>
    </row>
    <row r="150" spans="1:5">
      <c r="A150" s="2">
        <v>4</v>
      </c>
      <c r="B150" s="4" t="s">
        <v>81</v>
      </c>
      <c r="C150" s="2" t="s">
        <v>27</v>
      </c>
      <c r="D150" s="2">
        <v>1</v>
      </c>
      <c r="E150" s="5">
        <v>19700</v>
      </c>
    </row>
    <row r="151" spans="1:5">
      <c r="A151" s="2">
        <v>5</v>
      </c>
      <c r="B151" s="4" t="s">
        <v>83</v>
      </c>
      <c r="C151" s="2" t="s">
        <v>27</v>
      </c>
      <c r="D151" s="2">
        <v>1</v>
      </c>
      <c r="E151" s="5">
        <v>25989</v>
      </c>
    </row>
    <row r="152" spans="1:5">
      <c r="A152" s="2">
        <v>6</v>
      </c>
      <c r="B152" s="4" t="s">
        <v>122</v>
      </c>
      <c r="C152" s="2" t="s">
        <v>27</v>
      </c>
      <c r="D152" s="2">
        <v>1</v>
      </c>
      <c r="E152" s="5">
        <v>180000</v>
      </c>
    </row>
    <row r="153" spans="1:5">
      <c r="A153" s="2">
        <v>7</v>
      </c>
      <c r="B153" s="4" t="s">
        <v>87</v>
      </c>
      <c r="C153" s="2" t="s">
        <v>27</v>
      </c>
      <c r="D153" s="2">
        <v>2</v>
      </c>
      <c r="E153" s="5">
        <v>36920</v>
      </c>
    </row>
    <row r="154" spans="1:5">
      <c r="A154" s="2">
        <v>8</v>
      </c>
      <c r="B154" s="4" t="s">
        <v>84</v>
      </c>
      <c r="C154" s="2" t="s">
        <v>27</v>
      </c>
      <c r="D154" s="2">
        <v>1</v>
      </c>
      <c r="E154" s="5">
        <v>29900</v>
      </c>
    </row>
    <row r="155" spans="1:5">
      <c r="A155" s="2">
        <v>9</v>
      </c>
      <c r="B155" s="4" t="s">
        <v>105</v>
      </c>
      <c r="C155" s="2" t="s">
        <v>27</v>
      </c>
      <c r="D155" s="2">
        <v>1</v>
      </c>
      <c r="E155" s="5">
        <v>35196</v>
      </c>
    </row>
    <row r="156" spans="1:5">
      <c r="A156" s="2">
        <v>10</v>
      </c>
      <c r="B156" s="4" t="s">
        <v>123</v>
      </c>
      <c r="C156" s="2" t="s">
        <v>27</v>
      </c>
      <c r="D156" s="2">
        <v>1</v>
      </c>
      <c r="E156" s="5">
        <v>18300</v>
      </c>
    </row>
    <row r="157" spans="1:5">
      <c r="A157" s="2">
        <v>11</v>
      </c>
      <c r="B157" s="4" t="s">
        <v>86</v>
      </c>
      <c r="C157" s="2" t="s">
        <v>27</v>
      </c>
      <c r="D157" s="2">
        <v>2</v>
      </c>
      <c r="E157" s="5">
        <v>16400</v>
      </c>
    </row>
    <row r="158" spans="1:5" ht="31.5">
      <c r="A158" s="2">
        <v>12</v>
      </c>
      <c r="B158" s="4" t="s">
        <v>124</v>
      </c>
      <c r="C158" s="2" t="s">
        <v>27</v>
      </c>
      <c r="D158" s="2">
        <v>1</v>
      </c>
      <c r="E158" s="5">
        <v>36700</v>
      </c>
    </row>
    <row r="159" spans="1:5">
      <c r="A159" s="2">
        <v>13</v>
      </c>
      <c r="B159" s="4" t="s">
        <v>89</v>
      </c>
      <c r="C159" s="2" t="s">
        <v>27</v>
      </c>
      <c r="D159" s="2">
        <v>6</v>
      </c>
      <c r="E159" s="5">
        <v>77244</v>
      </c>
    </row>
    <row r="160" spans="1:5" ht="31.5">
      <c r="A160" s="2">
        <v>14</v>
      </c>
      <c r="B160" s="4" t="s">
        <v>91</v>
      </c>
      <c r="C160" s="2" t="s">
        <v>29</v>
      </c>
      <c r="D160" s="2">
        <v>153</v>
      </c>
      <c r="E160" s="5">
        <v>135315</v>
      </c>
    </row>
    <row r="161" spans="1:5">
      <c r="A161" s="11" t="s">
        <v>119</v>
      </c>
      <c r="B161" s="12"/>
      <c r="C161" s="12"/>
      <c r="D161" s="13"/>
      <c r="E161" s="7">
        <f>SUM(E146:E160)</f>
        <v>687924</v>
      </c>
    </row>
    <row r="162" spans="1:5" ht="37.5" customHeight="1">
      <c r="A162" s="8" t="s">
        <v>151</v>
      </c>
      <c r="B162" s="9"/>
      <c r="C162" s="9"/>
      <c r="D162" s="9"/>
      <c r="E162" s="10"/>
    </row>
    <row r="163" spans="1:5" hidden="1">
      <c r="A163" s="2"/>
      <c r="B163" s="4"/>
      <c r="C163" s="2"/>
      <c r="D163" s="2"/>
      <c r="E163" s="5"/>
    </row>
    <row r="164" spans="1:5" hidden="1">
      <c r="A164" s="2"/>
      <c r="B164" s="4"/>
      <c r="C164" s="2"/>
      <c r="D164" s="2"/>
      <c r="E164" s="5"/>
    </row>
    <row r="165" spans="1:5">
      <c r="A165" s="2">
        <v>1</v>
      </c>
      <c r="B165" s="4" t="s">
        <v>78</v>
      </c>
      <c r="C165" s="2" t="s">
        <v>27</v>
      </c>
      <c r="D165" s="2">
        <v>1</v>
      </c>
      <c r="E165" s="5">
        <v>29400</v>
      </c>
    </row>
    <row r="166" spans="1:5">
      <c r="A166" s="2">
        <v>2</v>
      </c>
      <c r="B166" s="4" t="s">
        <v>79</v>
      </c>
      <c r="C166" s="2" t="s">
        <v>27</v>
      </c>
      <c r="D166" s="2">
        <v>1</v>
      </c>
      <c r="E166" s="5">
        <v>11980</v>
      </c>
    </row>
    <row r="167" spans="1:5">
      <c r="A167" s="2">
        <v>3</v>
      </c>
      <c r="B167" s="4" t="s">
        <v>80</v>
      </c>
      <c r="C167" s="2" t="s">
        <v>27</v>
      </c>
      <c r="D167" s="2">
        <v>2</v>
      </c>
      <c r="E167" s="5">
        <v>25438</v>
      </c>
    </row>
    <row r="168" spans="1:5">
      <c r="A168" s="2">
        <v>4</v>
      </c>
      <c r="B168" s="4" t="s">
        <v>81</v>
      </c>
      <c r="C168" s="2" t="s">
        <v>27</v>
      </c>
      <c r="D168" s="2">
        <v>1</v>
      </c>
      <c r="E168" s="5">
        <v>14389</v>
      </c>
    </row>
    <row r="169" spans="1:5">
      <c r="A169" s="2">
        <v>5</v>
      </c>
      <c r="B169" s="4" t="s">
        <v>82</v>
      </c>
      <c r="C169" s="2" t="s">
        <v>27</v>
      </c>
      <c r="D169" s="2">
        <v>1</v>
      </c>
      <c r="E169" s="5">
        <v>46173</v>
      </c>
    </row>
    <row r="170" spans="1:5">
      <c r="A170" s="2">
        <v>6</v>
      </c>
      <c r="B170" s="4" t="s">
        <v>42</v>
      </c>
      <c r="C170" s="2" t="s">
        <v>27</v>
      </c>
      <c r="D170" s="2">
        <v>1</v>
      </c>
      <c r="E170" s="5">
        <v>25664</v>
      </c>
    </row>
    <row r="171" spans="1:5">
      <c r="A171" s="2">
        <v>7</v>
      </c>
      <c r="B171" s="4" t="s">
        <v>114</v>
      </c>
      <c r="C171" s="2" t="s">
        <v>27</v>
      </c>
      <c r="D171" s="2">
        <v>1</v>
      </c>
      <c r="E171" s="5">
        <v>42318</v>
      </c>
    </row>
    <row r="172" spans="1:5">
      <c r="A172" s="2">
        <v>8</v>
      </c>
      <c r="B172" s="4" t="s">
        <v>115</v>
      </c>
      <c r="C172" s="2" t="s">
        <v>27</v>
      </c>
      <c r="D172" s="2">
        <v>2</v>
      </c>
      <c r="E172" s="5">
        <v>53846</v>
      </c>
    </row>
    <row r="173" spans="1:5">
      <c r="A173" s="2">
        <v>9</v>
      </c>
      <c r="B173" s="4" t="s">
        <v>45</v>
      </c>
      <c r="C173" s="2" t="s">
        <v>46</v>
      </c>
      <c r="D173" s="2">
        <v>1</v>
      </c>
      <c r="E173" s="5">
        <v>50082</v>
      </c>
    </row>
    <row r="174" spans="1:5">
      <c r="A174" s="2">
        <v>10</v>
      </c>
      <c r="B174" s="4" t="s">
        <v>89</v>
      </c>
      <c r="C174" s="2" t="s">
        <v>27</v>
      </c>
      <c r="D174" s="2">
        <v>10</v>
      </c>
      <c r="E174" s="5">
        <v>128740</v>
      </c>
    </row>
    <row r="175" spans="1:5">
      <c r="A175" s="2">
        <v>11</v>
      </c>
      <c r="B175" s="4" t="s">
        <v>90</v>
      </c>
      <c r="C175" s="2" t="s">
        <v>27</v>
      </c>
      <c r="D175" s="2">
        <v>10</v>
      </c>
      <c r="E175" s="5">
        <v>47320</v>
      </c>
    </row>
    <row r="176" spans="1:5" ht="31.5">
      <c r="A176" s="2">
        <v>12</v>
      </c>
      <c r="B176" s="4" t="s">
        <v>118</v>
      </c>
      <c r="C176" s="2" t="s">
        <v>29</v>
      </c>
      <c r="D176" s="2">
        <v>942</v>
      </c>
      <c r="E176" s="5">
        <v>290931</v>
      </c>
    </row>
    <row r="177" spans="1:5" ht="31.5">
      <c r="A177" s="2">
        <v>13</v>
      </c>
      <c r="B177" s="4" t="s">
        <v>91</v>
      </c>
      <c r="C177" s="2" t="s">
        <v>29</v>
      </c>
      <c r="D177" s="2">
        <v>423.3</v>
      </c>
      <c r="E177" s="5">
        <v>373239</v>
      </c>
    </row>
    <row r="178" spans="1:5">
      <c r="A178" s="11" t="s">
        <v>121</v>
      </c>
      <c r="B178" s="12"/>
      <c r="C178" s="12"/>
      <c r="D178" s="13"/>
      <c r="E178" s="7">
        <f>SUM(E163:E177)</f>
        <v>1139520</v>
      </c>
    </row>
    <row r="179" spans="1:5" ht="33" hidden="1" customHeight="1">
      <c r="A179" s="8" t="s">
        <v>141</v>
      </c>
      <c r="B179" s="9"/>
      <c r="C179" s="9"/>
      <c r="D179" s="9"/>
      <c r="E179" s="10"/>
    </row>
    <row r="180" spans="1:5" ht="31.5" hidden="1">
      <c r="A180" s="2" t="s">
        <v>67</v>
      </c>
      <c r="B180" s="4" t="s">
        <v>125</v>
      </c>
      <c r="C180" s="2" t="s">
        <v>24</v>
      </c>
      <c r="D180" s="2">
        <v>5892</v>
      </c>
      <c r="E180" s="5">
        <v>4200000</v>
      </c>
    </row>
    <row r="181" spans="1:5" ht="31.5" hidden="1">
      <c r="A181" s="2" t="s">
        <v>68</v>
      </c>
      <c r="B181" s="4" t="s">
        <v>126</v>
      </c>
      <c r="C181" s="2" t="s">
        <v>50</v>
      </c>
      <c r="D181" s="2">
        <v>95.15</v>
      </c>
      <c r="E181" s="5">
        <v>1763002</v>
      </c>
    </row>
    <row r="182" spans="1:5" ht="63" hidden="1">
      <c r="A182" s="2" t="s">
        <v>69</v>
      </c>
      <c r="B182" s="4" t="s">
        <v>127</v>
      </c>
      <c r="C182" s="2" t="s">
        <v>128</v>
      </c>
      <c r="D182" s="2" t="s">
        <v>129</v>
      </c>
      <c r="E182" s="5">
        <v>192260</v>
      </c>
    </row>
    <row r="183" spans="1:5" ht="31.5" hidden="1">
      <c r="A183" s="2" t="s">
        <v>70</v>
      </c>
      <c r="B183" s="4" t="s">
        <v>130</v>
      </c>
      <c r="C183" s="2" t="s">
        <v>27</v>
      </c>
      <c r="D183" s="2"/>
      <c r="E183" s="5">
        <v>2864791</v>
      </c>
    </row>
    <row r="184" spans="1:5" hidden="1">
      <c r="A184" s="11" t="s">
        <v>99</v>
      </c>
      <c r="B184" s="12"/>
      <c r="C184" s="12"/>
      <c r="D184" s="13"/>
      <c r="E184" s="7">
        <f>SUM(E180:E183)</f>
        <v>9020053</v>
      </c>
    </row>
    <row r="185" spans="1:5" ht="20.100000000000001" hidden="1" customHeight="1">
      <c r="A185" s="8" t="s">
        <v>131</v>
      </c>
      <c r="B185" s="9"/>
      <c r="C185" s="9"/>
      <c r="D185" s="9"/>
      <c r="E185" s="10"/>
    </row>
    <row r="186" spans="1:5" ht="31.5" hidden="1">
      <c r="A186" s="2" t="s">
        <v>132</v>
      </c>
      <c r="B186" s="4" t="s">
        <v>135</v>
      </c>
      <c r="C186" s="2" t="s">
        <v>24</v>
      </c>
      <c r="D186" s="2">
        <v>770</v>
      </c>
      <c r="E186" s="14">
        <v>636520</v>
      </c>
    </row>
    <row r="187" spans="1:5" hidden="1">
      <c r="A187" s="2" t="s">
        <v>133</v>
      </c>
      <c r="B187" s="4" t="s">
        <v>136</v>
      </c>
      <c r="C187" s="2" t="s">
        <v>27</v>
      </c>
      <c r="D187" s="2">
        <v>1</v>
      </c>
      <c r="E187" s="15"/>
    </row>
    <row r="188" spans="1:5" ht="15.75" hidden="1" customHeight="1">
      <c r="A188" s="11" t="s">
        <v>134</v>
      </c>
      <c r="B188" s="12"/>
      <c r="C188" s="12"/>
      <c r="D188" s="13"/>
      <c r="E188" s="7">
        <f>SUM(E186:E187)</f>
        <v>636520</v>
      </c>
    </row>
    <row r="189" spans="1:5" ht="34.5" hidden="1" customHeight="1">
      <c r="A189" s="8" t="s">
        <v>137</v>
      </c>
      <c r="B189" s="9"/>
      <c r="C189" s="9"/>
      <c r="D189" s="9"/>
      <c r="E189" s="10"/>
    </row>
    <row r="190" spans="1:5" ht="31.5" hidden="1">
      <c r="A190" s="2" t="s">
        <v>138</v>
      </c>
      <c r="B190" s="4" t="s">
        <v>139</v>
      </c>
      <c r="C190" s="2" t="s">
        <v>27</v>
      </c>
      <c r="D190" s="2">
        <v>42</v>
      </c>
      <c r="E190" s="5">
        <v>884014</v>
      </c>
    </row>
    <row r="191" spans="1:5" hidden="1">
      <c r="A191" s="11" t="s">
        <v>140</v>
      </c>
      <c r="B191" s="12"/>
      <c r="C191" s="12"/>
      <c r="D191" s="13"/>
      <c r="E191" s="7">
        <f>SUM(E189:E190)</f>
        <v>884014</v>
      </c>
    </row>
    <row r="192" spans="1:5" ht="31.5" customHeight="1">
      <c r="A192" s="11" t="s">
        <v>144</v>
      </c>
      <c r="B192" s="12"/>
      <c r="C192" s="12"/>
      <c r="D192" s="13"/>
      <c r="E192" s="7">
        <f>E78+E97+E111+E130+E144+E161+E178</f>
        <v>7118847</v>
      </c>
    </row>
  </sheetData>
  <mergeCells count="35">
    <mergeCell ref="A97:D97"/>
    <mergeCell ref="A98:E98"/>
    <mergeCell ref="A40:E40"/>
    <mergeCell ref="A58:D58"/>
    <mergeCell ref="A59:E59"/>
    <mergeCell ref="A78:D78"/>
    <mergeCell ref="A79:E79"/>
    <mergeCell ref="E13:E14"/>
    <mergeCell ref="A39:D39"/>
    <mergeCell ref="A12:E12"/>
    <mergeCell ref="C1:E1"/>
    <mergeCell ref="C2:E2"/>
    <mergeCell ref="C3:E3"/>
    <mergeCell ref="C4:E4"/>
    <mergeCell ref="A6:E6"/>
    <mergeCell ref="A7:E7"/>
    <mergeCell ref="A8:E8"/>
    <mergeCell ref="A9:E9"/>
    <mergeCell ref="A111:D111"/>
    <mergeCell ref="A112:E112"/>
    <mergeCell ref="A130:D130"/>
    <mergeCell ref="A131:E131"/>
    <mergeCell ref="A144:D144"/>
    <mergeCell ref="A145:E145"/>
    <mergeCell ref="A161:D161"/>
    <mergeCell ref="A162:E162"/>
    <mergeCell ref="A178:D178"/>
    <mergeCell ref="A179:E179"/>
    <mergeCell ref="A189:E189"/>
    <mergeCell ref="A191:D191"/>
    <mergeCell ref="A192:D192"/>
    <mergeCell ref="A184:D184"/>
    <mergeCell ref="A185:E185"/>
    <mergeCell ref="A188:D188"/>
    <mergeCell ref="E186:E187"/>
  </mergeCells>
  <pageMargins left="0.70866141732283472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2018-06-21T02:13:36Z</dcterms:modified>
</cp:coreProperties>
</file>